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НТР 01.07.2024\Комитет Иксанова Н.Г\ИМЕННЫЕ Стипендии аспирантам 2025\Объявление о  конкурсе стипендий\"/>
    </mc:Choice>
  </mc:AlternateContent>
  <bookViews>
    <workbookView xWindow="0" yWindow="0" windowWidth="28800" windowHeight="12420" tabRatio="701" activeTab="1"/>
  </bookViews>
  <sheets>
    <sheet name="ИК" sheetId="1" r:id="rId1"/>
    <sheet name="Перечень достижений пп. 1-8" sheetId="2" r:id="rId2"/>
    <sheet name="Лист1" sheetId="6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7" i="1"/>
  <c r="G65" i="2"/>
  <c r="G64" i="2"/>
  <c r="G63" i="2"/>
  <c r="A63" i="2"/>
  <c r="A64" i="2" s="1"/>
  <c r="G62" i="2"/>
  <c r="G66" i="2" s="1"/>
  <c r="G68" i="2" s="1"/>
  <c r="G57" i="2"/>
  <c r="G56" i="2"/>
  <c r="G55" i="2"/>
  <c r="A55" i="2"/>
  <c r="A56" i="2" s="1"/>
  <c r="G54" i="2"/>
  <c r="G58" i="2" s="1"/>
  <c r="G60" i="2" s="1"/>
  <c r="G49" i="2"/>
  <c r="G48" i="2"/>
  <c r="G47" i="2"/>
  <c r="A47" i="2"/>
  <c r="A48" i="2" s="1"/>
  <c r="G46" i="2"/>
  <c r="G50" i="2" s="1"/>
  <c r="G52" i="2" s="1"/>
  <c r="G41" i="2"/>
  <c r="G40" i="2"/>
  <c r="G39" i="2"/>
  <c r="A39" i="2"/>
  <c r="A40" i="2" s="1"/>
  <c r="G38" i="2"/>
  <c r="G42" i="2" s="1"/>
  <c r="G44" i="2" s="1"/>
  <c r="G33" i="2"/>
  <c r="G32" i="2"/>
  <c r="G31" i="2"/>
  <c r="A31" i="2"/>
  <c r="A32" i="2" s="1"/>
  <c r="G30" i="2"/>
  <c r="G34" i="2" s="1"/>
  <c r="G36" i="2" s="1"/>
  <c r="G25" i="2"/>
  <c r="G24" i="2"/>
  <c r="G23" i="2"/>
  <c r="A23" i="2"/>
  <c r="A24" i="2" s="1"/>
  <c r="G22" i="2"/>
  <c r="G17" i="2"/>
  <c r="G16" i="2"/>
  <c r="G15" i="2"/>
  <c r="A15" i="2"/>
  <c r="A16" i="2" s="1"/>
  <c r="G14" i="2"/>
  <c r="G9" i="2"/>
  <c r="G8" i="2"/>
  <c r="G7" i="2"/>
  <c r="A7" i="2"/>
  <c r="A8" i="2" s="1"/>
  <c r="G6" i="2"/>
  <c r="D21" i="1" l="1"/>
  <c r="D20" i="1"/>
  <c r="D18" i="1"/>
  <c r="F18" i="1" s="1"/>
  <c r="G26" i="2"/>
  <c r="G18" i="2"/>
  <c r="G10" i="2"/>
  <c r="G12" i="2" s="1"/>
  <c r="A15" i="1"/>
  <c r="A16" i="1" s="1"/>
  <c r="A17" i="1" s="1"/>
  <c r="A18" i="1" s="1"/>
  <c r="A19" i="1" s="1"/>
  <c r="A20" i="1" s="1"/>
  <c r="A21" i="1" s="1"/>
  <c r="G28" i="2" l="1"/>
  <c r="D16" i="1"/>
  <c r="F16" i="1" s="1"/>
  <c r="G20" i="2"/>
  <c r="D15" i="1"/>
  <c r="F15" i="1" s="1"/>
  <c r="D14" i="1"/>
  <c r="F21" i="1"/>
  <c r="F19" i="1"/>
  <c r="F20" i="1"/>
  <c r="F17" i="1"/>
  <c r="F14" i="1"/>
  <c r="F22" i="1" l="1"/>
</calcChain>
</file>

<file path=xl/sharedStrings.xml><?xml version="1.0" encoding="utf-8"?>
<sst xmlns="http://schemas.openxmlformats.org/spreadsheetml/2006/main" count="109" uniqueCount="98">
  <si>
    <r>
      <t xml:space="preserve">Возраст: </t>
    </r>
    <r>
      <rPr>
        <i/>
        <sz val="11"/>
        <color theme="1"/>
        <rFont val="Calibri"/>
        <family val="2"/>
        <charset val="204"/>
        <scheme val="minor"/>
      </rPr>
      <t>(полных лет)</t>
    </r>
  </si>
  <si>
    <t>Организация:</t>
  </si>
  <si>
    <t>Фамилия Имя Отчество:</t>
  </si>
  <si>
    <r>
      <t xml:space="preserve">Характеристика достижений соискателя:
</t>
    </r>
    <r>
      <rPr>
        <i/>
        <sz val="11"/>
        <color theme="1"/>
        <rFont val="Calibri"/>
        <family val="2"/>
        <charset val="204"/>
        <scheme val="minor"/>
      </rPr>
      <t>(не менее 500 знаков, не более 1000 знаков)</t>
    </r>
  </si>
  <si>
    <t>Научные
публикации</t>
  </si>
  <si>
    <t>Публикации в изданиях, включенных в Белый список, У1</t>
  </si>
  <si>
    <t>Публикации в изданиях, включенных в Белый список, У2</t>
  </si>
  <si>
    <t>Публикации в изданиях, включенных в Белый список, У3</t>
  </si>
  <si>
    <t>Публикации в изданиях, включенных в Белый список, У4</t>
  </si>
  <si>
    <t>Патенты</t>
  </si>
  <si>
    <t>Иные (полезная модель, промышленный образец, программа для ЭВМ,
база данных, топологии интегральных микросхем, ноу-хау)</t>
  </si>
  <si>
    <t>№</t>
  </si>
  <si>
    <t>Кол-во</t>
  </si>
  <si>
    <t>Балл за ед.</t>
  </si>
  <si>
    <t>Кол-во баллов</t>
  </si>
  <si>
    <t>ИТОГО баллов</t>
  </si>
  <si>
    <t>ИНФОРМАЦИОННАЯ КАРТА</t>
  </si>
  <si>
    <t>Достижение</t>
  </si>
  <si>
    <t>Бакалавриат</t>
  </si>
  <si>
    <t>Специалитет</t>
  </si>
  <si>
    <t>Магистратура</t>
  </si>
  <si>
    <t>Естественные науки</t>
  </si>
  <si>
    <t>Инженерные науки</t>
  </si>
  <si>
    <t>Физико-математические науки</t>
  </si>
  <si>
    <t>Социально-гуманитарные науки</t>
  </si>
  <si>
    <t>ИНФОРМАЦИОННОЙ КАРТЫ</t>
  </si>
  <si>
    <t>Название публикации,
результата интеллектуальной деятельности</t>
  </si>
  <si>
    <t>Выходные данные</t>
  </si>
  <si>
    <t>Авторы</t>
  </si>
  <si>
    <t>Личный вклад</t>
  </si>
  <si>
    <t>Кол-во авторов</t>
  </si>
  <si>
    <t>п. 1 Публикации в изданиях, включенных в Белый список, У1</t>
  </si>
  <si>
    <t>…</t>
  </si>
  <si>
    <t>Суммарный личный вклад по п. 1 ИК</t>
  </si>
  <si>
    <t>п. 2 Публикации в изданиях, включенных в Белый список, У2</t>
  </si>
  <si>
    <t>Суммарный личный вклад по п. 2 ИК</t>
  </si>
  <si>
    <t>п. 3 Публикации в изданиях, включенных в Белый список, У3</t>
  </si>
  <si>
    <t>Суммарный личный вклад по п. 3 ИК</t>
  </si>
  <si>
    <t>п. 4 Публикации в изданиях, включенных в Белый список, У4</t>
  </si>
  <si>
    <t>Суммарный личный вклад по п. 4 ИК</t>
  </si>
  <si>
    <t>Суммарный личный вклад по п. 5 ИК</t>
  </si>
  <si>
    <t>Суммарный личный вклад по п. 6 ИК</t>
  </si>
  <si>
    <t>Суммарный личный вклад по п. 7 ИК</t>
  </si>
  <si>
    <t>Балл за ед. по п. 1 ИК</t>
  </si>
  <si>
    <t>Кол-во баллов по п. 1 ИК</t>
  </si>
  <si>
    <t>Балл за ед. по п. 2 ИК</t>
  </si>
  <si>
    <t>Кол-во баллов по п. 2 ИК</t>
  </si>
  <si>
    <t>Балл за ед. по п. 3 ИК</t>
  </si>
  <si>
    <t>Кол-во баллов по п. 3 ИК</t>
  </si>
  <si>
    <t>Балл за ед. по п. 4 ИК</t>
  </si>
  <si>
    <t>Кол-во баллов по п. 4 ИК</t>
  </si>
  <si>
    <t>Балл за ед. по п. 5 ИК</t>
  </si>
  <si>
    <t>Кол-во баллов по п. 5 ИК</t>
  </si>
  <si>
    <t>Балл за ед. по п. 7 ИК</t>
  </si>
  <si>
    <t>Кол-во баллов по п. 7 ИК</t>
  </si>
  <si>
    <t>Балл за ед. по п. 6 ИК</t>
  </si>
  <si>
    <t>Кол-во баллов по п. 6 ИК</t>
  </si>
  <si>
    <t>Год опубликования</t>
  </si>
  <si>
    <t>Руководитель</t>
  </si>
  <si>
    <t>Исполнитель</t>
  </si>
  <si>
    <t>Международный</t>
  </si>
  <si>
    <t>Всероссийский</t>
  </si>
  <si>
    <t>Конкурс на соискание премий Томской области в сфере образования, науки, здравоохранения и культуры</t>
  </si>
  <si>
    <t>Конкурс на соискание премий Администрации Томской области «Профессор года», «Студент года»</t>
  </si>
  <si>
    <t>Конкурс проектов молодых ученых Томской области</t>
  </si>
  <si>
    <t>Конкурс на соискание премий Законодательной Думы Томской области для молодых ученых и молодых дарований</t>
  </si>
  <si>
    <t>Примечания по Информационной карте (ИК):</t>
  </si>
  <si>
    <t>Балл за ед. по п. 8 ИК</t>
  </si>
  <si>
    <t>Кол-во баллов по п. 8 ИК</t>
  </si>
  <si>
    <t>! ВНИМАНИЕ !</t>
  </si>
  <si>
    <r>
      <rPr>
        <b/>
        <sz val="11"/>
        <color theme="1"/>
        <rFont val="Calibri"/>
        <family val="2"/>
        <charset val="204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По </t>
    </r>
    <r>
      <rPr>
        <b/>
        <sz val="11"/>
        <color theme="1"/>
        <rFont val="Calibri"/>
        <family val="2"/>
        <charset val="204"/>
        <scheme val="minor"/>
      </rPr>
      <t>пп. 1-4</t>
    </r>
    <r>
      <rPr>
        <sz val="11"/>
        <color theme="1"/>
        <rFont val="Calibri"/>
        <family val="2"/>
        <scheme val="minor"/>
      </rPr>
      <t xml:space="preserve"> соответствие определяется по </t>
    </r>
    <r>
      <rPr>
        <i/>
        <sz val="11"/>
        <color theme="1"/>
        <rFont val="Calibri"/>
        <family val="2"/>
        <charset val="204"/>
        <scheme val="minor"/>
      </rPr>
      <t>https://journalrank.rcsi.science/ru/record-sources/</t>
    </r>
    <r>
      <rPr>
        <sz val="11"/>
        <color theme="1"/>
        <rFont val="Calibri"/>
        <family val="2"/>
        <scheme val="minor"/>
      </rPr>
      <t>.</t>
    </r>
  </si>
  <si>
    <t>Статус:</t>
  </si>
  <si>
    <t>Аспирант</t>
  </si>
  <si>
    <r>
      <t xml:space="preserve">Должность: </t>
    </r>
    <r>
      <rPr>
        <i/>
        <sz val="11"/>
        <color theme="1"/>
        <rFont val="Calibri"/>
        <family val="2"/>
        <charset val="204"/>
        <scheme val="minor"/>
      </rPr>
      <t>(при наличии)</t>
    </r>
  </si>
  <si>
    <t>данные в ИНФОРМАЦИОННОЙ КАРТЕ (Лист 1) заполняются автоматически</t>
  </si>
  <si>
    <t>Публикации в изданиях из перечня ВАК, не включенных в Белый список</t>
  </si>
  <si>
    <r>
      <rPr>
        <b/>
        <sz val="11"/>
        <color theme="1"/>
        <rFont val="Calibri"/>
        <family val="2"/>
        <charset val="204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Количественные показатели по </t>
    </r>
    <r>
      <rPr>
        <b/>
        <sz val="11"/>
        <color theme="1"/>
        <rFont val="Calibri"/>
        <family val="2"/>
        <charset val="204"/>
        <scheme val="minor"/>
      </rPr>
      <t>пп. 1-8</t>
    </r>
    <r>
      <rPr>
        <sz val="11"/>
        <color theme="1"/>
        <rFont val="Calibri"/>
        <family val="2"/>
        <scheme val="minor"/>
      </rPr>
      <t xml:space="preserve"> приводятся с учетом вклада соискателя, рассчитываются по следующей формуле:</t>
    </r>
    <r>
      <rPr>
        <sz val="11"/>
        <color theme="1"/>
        <rFont val="Calibri"/>
        <family val="2"/>
        <charset val="204"/>
        <scheme val="minor"/>
      </rPr>
      <t xml:space="preserve">
где </t>
    </r>
    <r>
      <rPr>
        <i/>
        <sz val="11"/>
        <color theme="1"/>
        <rFont val="Calibri"/>
        <family val="2"/>
        <charset val="204"/>
        <scheme val="minor"/>
      </rPr>
      <t>ОК</t>
    </r>
    <r>
      <rPr>
        <i/>
        <vertAlign val="subscript"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 xml:space="preserve"> – общее количество соавторов публикации/объекта интеллектуальной собственности;
</t>
    </r>
    <r>
      <rPr>
        <i/>
        <sz val="11"/>
        <color theme="1"/>
        <rFont val="Calibri"/>
        <family val="2"/>
        <charset val="204"/>
        <scheme val="minor"/>
      </rPr>
      <t>N</t>
    </r>
    <r>
      <rPr>
        <sz val="11"/>
        <color theme="1"/>
        <rFont val="Calibri"/>
        <family val="2"/>
        <charset val="204"/>
        <scheme val="minor"/>
      </rPr>
      <t xml:space="preserve"> – общее количество публикаций/объектов интеллектуальной собственности.</t>
    </r>
  </si>
  <si>
    <t>Перечень достижений по пп. 1-8</t>
  </si>
  <si>
    <t>Включая ссылку на страницу журнала в Белом списке https://journalrank.rcsi.science/ru/record-sources/</t>
  </si>
  <si>
    <t>п. 5 Публикации в изданиях из перечня ВАК, не включенных в Белый список</t>
  </si>
  <si>
    <t>Включая ссылку на страницу журнала в перечне ВАК http://perechen.vak2.ed.gov.ru/list</t>
  </si>
  <si>
    <t>п. 6 Монографии, учебники, учебные пособия</t>
  </si>
  <si>
    <t>п. 7 Патенты</t>
  </si>
  <si>
    <t>п. 8 Иные объекты интеллектуальной собственности (полезная модель, промышленный образец, программа для ЭВМ, база данных,
топологии интегральных микросхем, ноу-хау)</t>
  </si>
  <si>
    <t>Суммарный личный вклад по п. 8 ИК</t>
  </si>
  <si>
    <t>Требования по документам, подтверждающим достижения по пп. 1-8 ИК:</t>
  </si>
  <si>
    <r>
      <t>Курс:</t>
    </r>
    <r>
      <rPr>
        <i/>
        <sz val="11"/>
        <color theme="1"/>
        <rFont val="Calibri"/>
        <family val="2"/>
        <charset val="204"/>
        <scheme val="minor"/>
      </rPr>
      <t xml:space="preserve"> (для аспирантов)</t>
    </r>
  </si>
  <si>
    <t>Молодой ученый</t>
  </si>
  <si>
    <t>Монографии</t>
  </si>
  <si>
    <t>Объекты
интеллектуальной собственности</t>
  </si>
  <si>
    <r>
      <rPr>
        <b/>
        <sz val="11"/>
        <color theme="1"/>
        <rFont val="Calibri"/>
        <family val="2"/>
        <charset val="204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По </t>
    </r>
    <r>
      <rPr>
        <b/>
        <sz val="11"/>
        <color theme="1"/>
        <rFont val="Calibri"/>
        <family val="2"/>
        <charset val="204"/>
        <scheme val="minor"/>
      </rPr>
      <t>п. 5</t>
    </r>
    <r>
      <rPr>
        <sz val="11"/>
        <color theme="1"/>
        <rFont val="Calibri"/>
        <family val="2"/>
        <scheme val="minor"/>
      </rPr>
      <t xml:space="preserve"> соответствие определяется по </t>
    </r>
    <r>
      <rPr>
        <i/>
        <sz val="11"/>
        <color theme="1"/>
        <rFont val="Calibri"/>
        <family val="2"/>
        <charset val="204"/>
        <scheme val="minor"/>
      </rPr>
      <t>http://perechen.vak2.ed.gov.ru/list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</si>
  <si>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charset val="204"/>
        <scheme val="minor"/>
      </rPr>
      <t xml:space="preserve">5. </t>
    </r>
    <r>
      <rPr>
        <sz val="11"/>
        <color theme="1"/>
        <rFont val="Calibri"/>
        <family val="2"/>
        <scheme val="minor"/>
      </rPr>
      <t xml:space="preserve">В </t>
    </r>
    <r>
      <rPr>
        <b/>
        <sz val="11"/>
        <color theme="1"/>
        <rFont val="Calibri"/>
        <family val="2"/>
        <charset val="204"/>
        <scheme val="minor"/>
      </rPr>
      <t>пп. 1-6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НЕ</t>
    </r>
    <r>
      <rPr>
        <sz val="11"/>
        <color theme="1"/>
        <rFont val="Calibri"/>
        <family val="2"/>
        <scheme val="minor"/>
      </rPr>
      <t xml:space="preserve"> входят публикации типа материалы докладов на научных мероприятиях, тезисы.</t>
    </r>
  </si>
  <si>
    <t>ИНФОРМАЦИОННАЯ КАРТА содержит 2 листа</t>
  </si>
  <si>
    <t>при заполнении листа с Перечнем достижений (Лист 2)</t>
  </si>
  <si>
    <r>
      <rPr>
        <b/>
        <sz val="11"/>
        <color rgb="FF7030A0"/>
        <rFont val="Calibri"/>
        <family val="2"/>
        <scheme val="minor"/>
      </rPr>
      <t xml:space="preserve">1. </t>
    </r>
    <r>
      <rPr>
        <sz val="11"/>
        <color rgb="FF7030A0"/>
        <rFont val="Calibri"/>
        <family val="2"/>
        <scheme val="minor"/>
      </rPr>
      <t xml:space="preserve">В информационную карту по </t>
    </r>
    <r>
      <rPr>
        <b/>
        <sz val="11"/>
        <color rgb="FF7030A0"/>
        <rFont val="Calibri"/>
        <family val="2"/>
        <scheme val="minor"/>
      </rPr>
      <t>пп. 1-8</t>
    </r>
    <r>
      <rPr>
        <sz val="11"/>
        <color rgb="FF7030A0"/>
        <rFont val="Calibri"/>
        <family val="2"/>
        <scheme val="minor"/>
      </rPr>
      <t xml:space="preserve"> вносятся только количественные показатели, достигнутые в </t>
    </r>
    <r>
      <rPr>
        <b/>
        <sz val="11"/>
        <color rgb="FF7030A0"/>
        <rFont val="Calibri"/>
        <family val="2"/>
        <scheme val="minor"/>
      </rPr>
      <t>году, предыдущему году подачи заявки на соискание стипендии</t>
    </r>
    <r>
      <rPr>
        <sz val="11"/>
        <color rgb="FF7030A0"/>
        <rFont val="Calibri"/>
        <family val="2"/>
        <scheme val="minor"/>
      </rPr>
      <t>.</t>
    </r>
  </si>
  <si>
    <r>
      <t xml:space="preserve">1. </t>
    </r>
    <r>
      <rPr>
        <sz val="11"/>
        <color rgb="FF7030A0"/>
        <rFont val="Calibri"/>
        <family val="2"/>
        <scheme val="minor"/>
      </rPr>
      <t xml:space="preserve">По </t>
    </r>
    <r>
      <rPr>
        <b/>
        <sz val="11"/>
        <color rgb="FF7030A0"/>
        <rFont val="Calibri"/>
        <family val="2"/>
        <scheme val="minor"/>
      </rPr>
      <t>пп. 1-6</t>
    </r>
    <r>
      <rPr>
        <sz val="11"/>
        <color rgb="FF7030A0"/>
        <rFont val="Calibri"/>
        <family val="2"/>
        <scheme val="minor"/>
      </rPr>
      <t xml:space="preserve"> каждая публикация подтверждается копией первой страницы (обязательно должны быть указаны название, авторы публикации, название издания и год опубликования). Если выходные данные публикации не указаны на первой странице, прилагаются копии титульного листа издания и страницы с выходными данными и оглавлением (содержанием).</t>
    </r>
  </si>
  <si>
    <r>
      <t xml:space="preserve">2. </t>
    </r>
    <r>
      <rPr>
        <sz val="11"/>
        <color rgb="FF7030A0"/>
        <rFont val="Calibri"/>
        <family val="2"/>
        <scheme val="minor"/>
      </rPr>
      <t xml:space="preserve">По </t>
    </r>
    <r>
      <rPr>
        <b/>
        <sz val="11"/>
        <color rgb="FF7030A0"/>
        <rFont val="Calibri"/>
        <family val="2"/>
        <scheme val="minor"/>
      </rPr>
      <t>пп. 7, 8</t>
    </r>
    <r>
      <rPr>
        <sz val="11"/>
        <color rgb="FF7030A0"/>
        <rFont val="Calibri"/>
        <family val="2"/>
        <scheme val="minor"/>
      </rPr>
      <t xml:space="preserve"> каждый объект интеллектуальной собственности подтверждается копией документа на право соискателя на результат интеллектуальной деятельности (обязательно должны быть указаны название, авторы, год выдачи).</t>
    </r>
  </si>
  <si>
    <t>ИМЕННАЯ СТИПЕНДИЯ АДМИНИСТРАЦИИ ТОМСКОЙ ОБЛАСТИ АСПИРАНТАМ ТОМСКОЙ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</si>
</sst>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13" fillId="0" borderId="0" xfId="1" applyFont="1"/>
    <xf numFmtId="4" fontId="0" fillId="0" borderId="14" xfId="0" applyNumberForma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4" fontId="0" fillId="0" borderId="22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4" fontId="5" fillId="2" borderId="19" xfId="0" applyNumberFormat="1" applyFont="1" applyFill="1" applyBorder="1" applyAlignment="1">
      <alignment horizontal="center" vertical="center"/>
    </xf>
    <xf numFmtId="4" fontId="14" fillId="0" borderId="22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27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22" fillId="0" borderId="0" xfId="0" applyFont="1" applyAlignment="1">
      <alignment horizontal="justify" vertical="center" wrapText="1"/>
    </xf>
    <xf numFmtId="0" fontId="19" fillId="0" borderId="3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right" vertical="center"/>
    </xf>
    <xf numFmtId="0" fontId="19" fillId="3" borderId="3" xfId="0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22" fillId="0" borderId="0" xfId="0" applyFont="1" applyAlignment="1">
      <alignment horizontal="justify" vertical="top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1647825</xdr:colOff>
          <xdr:row>25</xdr:row>
          <xdr:rowOff>219075</xdr:rowOff>
        </xdr:from>
        <xdr:to>
          <xdr:col>2</xdr:col>
          <xdr:colOff>2695575</xdr:colOff>
          <xdr:row>25</xdr:row>
          <xdr:rowOff>742950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"/>
  <sheetViews>
    <sheetView topLeftCell="A7" workbookViewId="0">
      <selection activeCell="B12" sqref="B12:C12"/>
    </sheetView>
  </sheetViews>
  <sheetFormatPr defaultRowHeight="15" x14ac:dyDescent="0.25"/>
  <cols>
    <col min="1" max="1" width="3" style="1" bestFit="1" customWidth="1"/>
    <col min="2" max="2" width="42.28515625" style="1" bestFit="1" customWidth="1"/>
    <col min="3" max="3" width="73.7109375" style="1" bestFit="1" customWidth="1"/>
    <col min="4" max="4" width="7.28515625" style="1" bestFit="1" customWidth="1"/>
    <col min="5" max="5" width="11.140625" style="1" bestFit="1" customWidth="1"/>
    <col min="6" max="6" width="14.42578125" style="1" bestFit="1" customWidth="1"/>
    <col min="7" max="16384" width="9.140625" style="1"/>
  </cols>
  <sheetData>
    <row r="1" spans="1:25" ht="18.75" x14ac:dyDescent="0.25">
      <c r="A1" s="46" t="s">
        <v>97</v>
      </c>
      <c r="B1" s="46"/>
      <c r="C1" s="46"/>
      <c r="D1" s="46"/>
      <c r="E1" s="46"/>
      <c r="F1" s="46"/>
    </row>
    <row r="2" spans="1:25" x14ac:dyDescent="0.25">
      <c r="A2" s="47"/>
      <c r="B2" s="47"/>
      <c r="C2" s="47"/>
      <c r="D2" s="47"/>
      <c r="E2" s="47"/>
      <c r="F2" s="47"/>
    </row>
    <row r="3" spans="1:25" ht="23.25" x14ac:dyDescent="0.25">
      <c r="A3" s="48" t="s">
        <v>16</v>
      </c>
      <c r="B3" s="48"/>
      <c r="C3" s="48"/>
      <c r="D3" s="48"/>
      <c r="E3" s="48"/>
      <c r="F3" s="48"/>
    </row>
    <row r="4" spans="1:25" x14ac:dyDescent="0.25">
      <c r="A4" s="47"/>
      <c r="B4" s="47"/>
      <c r="C4" s="47"/>
      <c r="D4" s="47"/>
      <c r="E4" s="47"/>
      <c r="F4" s="47"/>
    </row>
    <row r="5" spans="1:25" x14ac:dyDescent="0.25">
      <c r="B5" s="4" t="s">
        <v>2</v>
      </c>
      <c r="C5" s="5"/>
    </row>
    <row r="6" spans="1:25" x14ac:dyDescent="0.25">
      <c r="B6" s="6" t="s">
        <v>1</v>
      </c>
      <c r="C6" s="5"/>
    </row>
    <row r="7" spans="1:25" x14ac:dyDescent="0.25">
      <c r="B7" s="4" t="s">
        <v>0</v>
      </c>
      <c r="C7" s="5"/>
    </row>
    <row r="8" spans="1:25" ht="110.25" customHeight="1" x14ac:dyDescent="0.25">
      <c r="B8" s="4" t="s">
        <v>3</v>
      </c>
      <c r="C8" s="5"/>
    </row>
    <row r="9" spans="1:25" x14ac:dyDescent="0.25">
      <c r="B9" s="4" t="s">
        <v>71</v>
      </c>
      <c r="C9" s="2"/>
    </row>
    <row r="10" spans="1:25" x14ac:dyDescent="0.25">
      <c r="B10" s="4" t="s">
        <v>86</v>
      </c>
      <c r="C10" s="4"/>
    </row>
    <row r="11" spans="1:25" x14ac:dyDescent="0.25">
      <c r="B11" s="4" t="s">
        <v>73</v>
      </c>
      <c r="C11" s="4"/>
    </row>
    <row r="12" spans="1:25" ht="16.5" thickBot="1" x14ac:dyDescent="0.3"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24" thickBot="1" x14ac:dyDescent="0.3">
      <c r="A13" s="9" t="s">
        <v>11</v>
      </c>
      <c r="B13" s="52" t="s">
        <v>17</v>
      </c>
      <c r="C13" s="53"/>
      <c r="D13" s="10" t="s">
        <v>12</v>
      </c>
      <c r="E13" s="10" t="s">
        <v>13</v>
      </c>
      <c r="F13" s="11" t="s">
        <v>14</v>
      </c>
      <c r="I13" s="54" t="s">
        <v>69</v>
      </c>
      <c r="J13" s="55"/>
      <c r="K13" s="55"/>
      <c r="L13" s="55"/>
      <c r="M13" s="55"/>
      <c r="N13" s="55"/>
      <c r="O13" s="55"/>
      <c r="P13" s="56"/>
    </row>
    <row r="14" spans="1:25" x14ac:dyDescent="0.25">
      <c r="A14" s="12">
        <v>1</v>
      </c>
      <c r="B14" s="49" t="s">
        <v>4</v>
      </c>
      <c r="C14" s="13" t="s">
        <v>5</v>
      </c>
      <c r="D14" s="14" t="e">
        <f>'Перечень достижений пп. 1-8'!G10</f>
        <v>#DIV/0!</v>
      </c>
      <c r="E14" s="23">
        <v>35</v>
      </c>
      <c r="F14" s="15" t="e">
        <f>D14*E14</f>
        <v>#DIV/0!</v>
      </c>
      <c r="I14" s="57" t="s">
        <v>92</v>
      </c>
      <c r="J14" s="58"/>
      <c r="K14" s="58"/>
      <c r="L14" s="58"/>
      <c r="M14" s="58"/>
      <c r="N14" s="58"/>
      <c r="O14" s="58"/>
      <c r="P14" s="59"/>
    </row>
    <row r="15" spans="1:25" x14ac:dyDescent="0.25">
      <c r="A15" s="16">
        <f t="shared" ref="A15:A21" si="0">A14+1</f>
        <v>2</v>
      </c>
      <c r="B15" s="50"/>
      <c r="C15" s="2" t="s">
        <v>6</v>
      </c>
      <c r="D15" s="3" t="e">
        <f>'Перечень достижений пп. 1-8'!G18</f>
        <v>#DIV/0!</v>
      </c>
      <c r="E15" s="24">
        <v>25</v>
      </c>
      <c r="F15" s="8" t="e">
        <f t="shared" ref="F15:F21" si="1">D15*E15</f>
        <v>#DIV/0!</v>
      </c>
      <c r="I15" s="57" t="s">
        <v>74</v>
      </c>
      <c r="J15" s="58"/>
      <c r="K15" s="58"/>
      <c r="L15" s="58"/>
      <c r="M15" s="58"/>
      <c r="N15" s="58"/>
      <c r="O15" s="58"/>
      <c r="P15" s="59"/>
    </row>
    <row r="16" spans="1:25" ht="15.75" thickBot="1" x14ac:dyDescent="0.3">
      <c r="A16" s="16">
        <f t="shared" si="0"/>
        <v>3</v>
      </c>
      <c r="B16" s="50"/>
      <c r="C16" s="2" t="s">
        <v>7</v>
      </c>
      <c r="D16" s="3" t="e">
        <f>'Перечень достижений пп. 1-8'!G26</f>
        <v>#DIV/0!</v>
      </c>
      <c r="E16" s="24">
        <v>15</v>
      </c>
      <c r="F16" s="8" t="e">
        <f t="shared" si="1"/>
        <v>#DIV/0!</v>
      </c>
      <c r="I16" s="60" t="s">
        <v>93</v>
      </c>
      <c r="J16" s="61"/>
      <c r="K16" s="61"/>
      <c r="L16" s="61"/>
      <c r="M16" s="61"/>
      <c r="N16" s="61"/>
      <c r="O16" s="61"/>
      <c r="P16" s="62"/>
    </row>
    <row r="17" spans="1:6" x14ac:dyDescent="0.25">
      <c r="A17" s="16">
        <f t="shared" si="0"/>
        <v>4</v>
      </c>
      <c r="B17" s="50"/>
      <c r="C17" s="2" t="s">
        <v>8</v>
      </c>
      <c r="D17" s="3" t="e">
        <f>'Перечень достижений пп. 1-8'!G34</f>
        <v>#DIV/0!</v>
      </c>
      <c r="E17" s="24">
        <v>10</v>
      </c>
      <c r="F17" s="8" t="e">
        <f t="shared" si="1"/>
        <v>#DIV/0!</v>
      </c>
    </row>
    <row r="18" spans="1:6" x14ac:dyDescent="0.25">
      <c r="A18" s="16">
        <f t="shared" si="0"/>
        <v>5</v>
      </c>
      <c r="B18" s="50"/>
      <c r="C18" s="2" t="s">
        <v>75</v>
      </c>
      <c r="D18" s="3" t="e">
        <f>'Перечень достижений пп. 1-8'!G42</f>
        <v>#DIV/0!</v>
      </c>
      <c r="E18" s="24">
        <v>7</v>
      </c>
      <c r="F18" s="8" t="e">
        <f t="shared" si="1"/>
        <v>#DIV/0!</v>
      </c>
    </row>
    <row r="19" spans="1:6" ht="15.75" thickBot="1" x14ac:dyDescent="0.3">
      <c r="A19" s="17">
        <f t="shared" si="0"/>
        <v>6</v>
      </c>
      <c r="B19" s="51"/>
      <c r="C19" s="18" t="s">
        <v>88</v>
      </c>
      <c r="D19" s="19" t="e">
        <f>'Перечень достижений пп. 1-8'!G50</f>
        <v>#DIV/0!</v>
      </c>
      <c r="E19" s="25">
        <v>20</v>
      </c>
      <c r="F19" s="20" t="e">
        <f t="shared" si="1"/>
        <v>#DIV/0!</v>
      </c>
    </row>
    <row r="20" spans="1:6" x14ac:dyDescent="0.25">
      <c r="A20" s="12">
        <f t="shared" si="0"/>
        <v>7</v>
      </c>
      <c r="B20" s="49" t="s">
        <v>89</v>
      </c>
      <c r="C20" s="13" t="s">
        <v>9</v>
      </c>
      <c r="D20" s="14" t="e">
        <f>'Перечень достижений пп. 1-8'!G58</f>
        <v>#DIV/0!</v>
      </c>
      <c r="E20" s="23">
        <v>30</v>
      </c>
      <c r="F20" s="15" t="e">
        <f t="shared" si="1"/>
        <v>#DIV/0!</v>
      </c>
    </row>
    <row r="21" spans="1:6" ht="30.75" thickBot="1" x14ac:dyDescent="0.3">
      <c r="A21" s="17">
        <f t="shared" si="0"/>
        <v>8</v>
      </c>
      <c r="B21" s="51"/>
      <c r="C21" s="21" t="s">
        <v>10</v>
      </c>
      <c r="D21" s="19" t="e">
        <f>'Перечень достижений пп. 1-8'!G66</f>
        <v>#DIV/0!</v>
      </c>
      <c r="E21" s="25">
        <v>15</v>
      </c>
      <c r="F21" s="20" t="e">
        <f t="shared" si="1"/>
        <v>#DIV/0!</v>
      </c>
    </row>
    <row r="22" spans="1:6" ht="15.75" thickBot="1" x14ac:dyDescent="0.3">
      <c r="A22" s="63" t="s">
        <v>15</v>
      </c>
      <c r="B22" s="64"/>
      <c r="C22" s="64"/>
      <c r="D22" s="64"/>
      <c r="E22" s="64"/>
      <c r="F22" s="22" t="e">
        <f>SUM(F14:F21)</f>
        <v>#DIV/0!</v>
      </c>
    </row>
    <row r="24" spans="1:6" x14ac:dyDescent="0.25">
      <c r="A24" s="39" t="s">
        <v>66</v>
      </c>
      <c r="B24" s="39"/>
      <c r="C24" s="39"/>
      <c r="D24" s="39"/>
      <c r="E24" s="39"/>
      <c r="F24" s="39"/>
    </row>
    <row r="25" spans="1:6" x14ac:dyDescent="0.25">
      <c r="A25" s="40" t="s">
        <v>94</v>
      </c>
      <c r="B25" s="40"/>
      <c r="C25" s="40"/>
      <c r="D25" s="40"/>
      <c r="E25" s="40"/>
      <c r="F25" s="40"/>
    </row>
    <row r="26" spans="1:6" ht="97.5" customHeight="1" x14ac:dyDescent="0.25">
      <c r="A26" s="41" t="s">
        <v>76</v>
      </c>
      <c r="B26" s="42"/>
      <c r="C26" s="42"/>
      <c r="D26" s="42"/>
      <c r="E26" s="42"/>
      <c r="F26" s="42"/>
    </row>
    <row r="27" spans="1:6" x14ac:dyDescent="0.25">
      <c r="A27" s="43" t="s">
        <v>70</v>
      </c>
      <c r="B27" s="44"/>
      <c r="C27" s="44"/>
      <c r="D27" s="44"/>
      <c r="E27" s="44"/>
      <c r="F27" s="44"/>
    </row>
    <row r="28" spans="1:6" x14ac:dyDescent="0.25">
      <c r="A28" s="45" t="s">
        <v>90</v>
      </c>
      <c r="B28" s="44"/>
      <c r="C28" s="44"/>
      <c r="D28" s="44"/>
      <c r="E28" s="44"/>
      <c r="F28" s="44"/>
    </row>
    <row r="29" spans="1:6" x14ac:dyDescent="0.25">
      <c r="A29" s="45" t="s">
        <v>91</v>
      </c>
      <c r="B29" s="44"/>
      <c r="C29" s="44"/>
      <c r="D29" s="44"/>
      <c r="E29" s="44"/>
      <c r="F29" s="44"/>
    </row>
  </sheetData>
  <mergeCells count="18">
    <mergeCell ref="I13:P13"/>
    <mergeCell ref="I14:P14"/>
    <mergeCell ref="I15:P15"/>
    <mergeCell ref="I16:P16"/>
    <mergeCell ref="A22:E22"/>
    <mergeCell ref="B20:B21"/>
    <mergeCell ref="A1:F1"/>
    <mergeCell ref="A2:F2"/>
    <mergeCell ref="A3:F3"/>
    <mergeCell ref="A4:F4"/>
    <mergeCell ref="B14:B19"/>
    <mergeCell ref="B13:C13"/>
    <mergeCell ref="A24:F24"/>
    <mergeCell ref="A25:F25"/>
    <mergeCell ref="A26:F26"/>
    <mergeCell ref="A27:F27"/>
    <mergeCell ref="A29:F29"/>
    <mergeCell ref="A28:F28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DSMT4" shapeId="1029" r:id="rId4">
          <objectPr defaultSize="0" autoPict="0" r:id="rId5">
            <anchor moveWithCells="1" sizeWithCells="1">
              <from>
                <xdr:col>2</xdr:col>
                <xdr:colOff>1647825</xdr:colOff>
                <xdr:row>25</xdr:row>
                <xdr:rowOff>219075</xdr:rowOff>
              </from>
              <to>
                <xdr:col>2</xdr:col>
                <xdr:colOff>2695575</xdr:colOff>
                <xdr:row>25</xdr:row>
                <xdr:rowOff>742950</xdr:rowOff>
              </to>
            </anchor>
          </objectPr>
        </oleObject>
      </mc:Choice>
      <mc:Fallback>
        <oleObject progId="Equation.DSMT4" shapeId="102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Лист1!$C$1:$C$6</xm:f>
          </x14:formula1>
          <xm:sqref>C10</xm:sqref>
        </x14:dataValidation>
        <x14:dataValidation type="list" allowBlank="1" showInputMessage="1" showErrorMessage="1">
          <x14:formula1>
            <xm:f>Лист1!$A$21:$A$22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52" workbookViewId="0">
      <selection activeCell="F63" sqref="F63"/>
    </sheetView>
  </sheetViews>
  <sheetFormatPr defaultRowHeight="15" x14ac:dyDescent="0.25"/>
  <cols>
    <col min="1" max="1" width="3.28515625" style="37" bestFit="1" customWidth="1"/>
    <col min="2" max="2" width="42.85546875" style="26" bestFit="1" customWidth="1"/>
    <col min="3" max="3" width="57.140625" style="26" customWidth="1"/>
    <col min="4" max="4" width="19.140625" style="26" bestFit="1" customWidth="1"/>
    <col min="5" max="5" width="22.5703125" style="26" customWidth="1"/>
    <col min="6" max="6" width="15.140625" style="38" bestFit="1" customWidth="1"/>
    <col min="7" max="7" width="14.28515625" style="38" bestFit="1" customWidth="1"/>
    <col min="8" max="16384" width="9.140625" style="26"/>
  </cols>
  <sheetData>
    <row r="1" spans="1:7" ht="18.75" x14ac:dyDescent="0.25">
      <c r="A1" s="76" t="s">
        <v>77</v>
      </c>
      <c r="B1" s="76"/>
      <c r="C1" s="76"/>
      <c r="D1" s="76"/>
      <c r="E1" s="76"/>
      <c r="F1" s="76"/>
      <c r="G1" s="76"/>
    </row>
    <row r="2" spans="1:7" ht="23.25" x14ac:dyDescent="0.25">
      <c r="A2" s="77" t="s">
        <v>25</v>
      </c>
      <c r="B2" s="77"/>
      <c r="C2" s="77"/>
      <c r="D2" s="77"/>
      <c r="E2" s="77"/>
      <c r="F2" s="77"/>
      <c r="G2" s="77"/>
    </row>
    <row r="4" spans="1:7" ht="30" x14ac:dyDescent="0.25">
      <c r="A4" s="27" t="s">
        <v>11</v>
      </c>
      <c r="B4" s="28" t="s">
        <v>26</v>
      </c>
      <c r="C4" s="27" t="s">
        <v>27</v>
      </c>
      <c r="D4" s="27" t="s">
        <v>57</v>
      </c>
      <c r="E4" s="27" t="s">
        <v>28</v>
      </c>
      <c r="F4" s="27" t="s">
        <v>30</v>
      </c>
      <c r="G4" s="27" t="s">
        <v>29</v>
      </c>
    </row>
    <row r="5" spans="1:7" x14ac:dyDescent="0.25">
      <c r="A5" s="78" t="s">
        <v>31</v>
      </c>
      <c r="B5" s="78"/>
      <c r="C5" s="78"/>
      <c r="D5" s="78"/>
      <c r="E5" s="78"/>
      <c r="F5" s="78"/>
      <c r="G5" s="78"/>
    </row>
    <row r="6" spans="1:7" ht="30" x14ac:dyDescent="0.25">
      <c r="A6" s="29">
        <v>1</v>
      </c>
      <c r="B6" s="30"/>
      <c r="C6" s="31" t="s">
        <v>78</v>
      </c>
      <c r="D6" s="31"/>
      <c r="E6" s="30"/>
      <c r="F6" s="32">
        <v>1</v>
      </c>
      <c r="G6" s="33">
        <f>1/F6</f>
        <v>1</v>
      </c>
    </row>
    <row r="7" spans="1:7" x14ac:dyDescent="0.25">
      <c r="A7" s="29">
        <f>A6+1</f>
        <v>2</v>
      </c>
      <c r="B7" s="30"/>
      <c r="C7" s="31"/>
      <c r="D7" s="31"/>
      <c r="E7" s="30"/>
      <c r="F7" s="32"/>
      <c r="G7" s="33" t="e">
        <f>1/F7</f>
        <v>#DIV/0!</v>
      </c>
    </row>
    <row r="8" spans="1:7" x14ac:dyDescent="0.25">
      <c r="A8" s="29">
        <f>A7+1</f>
        <v>3</v>
      </c>
      <c r="B8" s="30"/>
      <c r="C8" s="31"/>
      <c r="D8" s="31"/>
      <c r="E8" s="30"/>
      <c r="F8" s="32"/>
      <c r="G8" s="33" t="e">
        <f>1/F8</f>
        <v>#DIV/0!</v>
      </c>
    </row>
    <row r="9" spans="1:7" x14ac:dyDescent="0.25">
      <c r="A9" s="29" t="s">
        <v>32</v>
      </c>
      <c r="B9" s="30"/>
      <c r="C9" s="30"/>
      <c r="D9" s="30"/>
      <c r="E9" s="30"/>
      <c r="F9" s="32"/>
      <c r="G9" s="33" t="e">
        <f>1/F9</f>
        <v>#DIV/0!</v>
      </c>
    </row>
    <row r="10" spans="1:7" x14ac:dyDescent="0.25">
      <c r="A10" s="66" t="s">
        <v>33</v>
      </c>
      <c r="B10" s="67"/>
      <c r="C10" s="67"/>
      <c r="D10" s="67"/>
      <c r="E10" s="67"/>
      <c r="F10" s="68"/>
      <c r="G10" s="34" t="e">
        <f>SUM(G6:G9)</f>
        <v>#DIV/0!</v>
      </c>
    </row>
    <row r="11" spans="1:7" x14ac:dyDescent="0.25">
      <c r="A11" s="69" t="s">
        <v>43</v>
      </c>
      <c r="B11" s="70"/>
      <c r="C11" s="70"/>
      <c r="D11" s="70"/>
      <c r="E11" s="70"/>
      <c r="F11" s="71"/>
      <c r="G11" s="35">
        <v>35</v>
      </c>
    </row>
    <row r="12" spans="1:7" x14ac:dyDescent="0.25">
      <c r="A12" s="72" t="s">
        <v>44</v>
      </c>
      <c r="B12" s="73"/>
      <c r="C12" s="73"/>
      <c r="D12" s="73"/>
      <c r="E12" s="73"/>
      <c r="F12" s="74"/>
      <c r="G12" s="36" t="e">
        <f>G10*G11</f>
        <v>#DIV/0!</v>
      </c>
    </row>
    <row r="13" spans="1:7" x14ac:dyDescent="0.25">
      <c r="A13" s="78" t="s">
        <v>34</v>
      </c>
      <c r="B13" s="78"/>
      <c r="C13" s="78"/>
      <c r="D13" s="78"/>
      <c r="E13" s="78"/>
      <c r="F13" s="78"/>
      <c r="G13" s="78"/>
    </row>
    <row r="14" spans="1:7" ht="30" x14ac:dyDescent="0.25">
      <c r="A14" s="29">
        <v>1</v>
      </c>
      <c r="B14" s="30"/>
      <c r="C14" s="31" t="s">
        <v>78</v>
      </c>
      <c r="D14" s="31"/>
      <c r="E14" s="30"/>
      <c r="F14" s="32">
        <v>1</v>
      </c>
      <c r="G14" s="33">
        <f>1/F14</f>
        <v>1</v>
      </c>
    </row>
    <row r="15" spans="1:7" x14ac:dyDescent="0.25">
      <c r="A15" s="29">
        <f>A14+1</f>
        <v>2</v>
      </c>
      <c r="B15" s="30"/>
      <c r="C15" s="31"/>
      <c r="D15" s="31"/>
      <c r="E15" s="30"/>
      <c r="F15" s="32"/>
      <c r="G15" s="33" t="e">
        <f>1/F15</f>
        <v>#DIV/0!</v>
      </c>
    </row>
    <row r="16" spans="1:7" x14ac:dyDescent="0.25">
      <c r="A16" s="29">
        <f>A15+1</f>
        <v>3</v>
      </c>
      <c r="B16" s="30"/>
      <c r="C16" s="31"/>
      <c r="D16" s="31"/>
      <c r="E16" s="30"/>
      <c r="F16" s="32"/>
      <c r="G16" s="33" t="e">
        <f>1/F16</f>
        <v>#DIV/0!</v>
      </c>
    </row>
    <row r="17" spans="1:7" x14ac:dyDescent="0.25">
      <c r="A17" s="29" t="s">
        <v>32</v>
      </c>
      <c r="B17" s="30"/>
      <c r="C17" s="30"/>
      <c r="D17" s="30"/>
      <c r="E17" s="30"/>
      <c r="F17" s="32"/>
      <c r="G17" s="33" t="e">
        <f>1/F17</f>
        <v>#DIV/0!</v>
      </c>
    </row>
    <row r="18" spans="1:7" x14ac:dyDescent="0.25">
      <c r="A18" s="66" t="s">
        <v>35</v>
      </c>
      <c r="B18" s="67"/>
      <c r="C18" s="67"/>
      <c r="D18" s="67"/>
      <c r="E18" s="67"/>
      <c r="F18" s="68"/>
      <c r="G18" s="34" t="e">
        <f>SUM(G14:G17)</f>
        <v>#DIV/0!</v>
      </c>
    </row>
    <row r="19" spans="1:7" x14ac:dyDescent="0.25">
      <c r="A19" s="69" t="s">
        <v>45</v>
      </c>
      <c r="B19" s="70"/>
      <c r="C19" s="70"/>
      <c r="D19" s="70"/>
      <c r="E19" s="70"/>
      <c r="F19" s="71"/>
      <c r="G19" s="35">
        <v>25</v>
      </c>
    </row>
    <row r="20" spans="1:7" x14ac:dyDescent="0.25">
      <c r="A20" s="72" t="s">
        <v>46</v>
      </c>
      <c r="B20" s="73"/>
      <c r="C20" s="73"/>
      <c r="D20" s="73"/>
      <c r="E20" s="73"/>
      <c r="F20" s="74"/>
      <c r="G20" s="36" t="e">
        <f>G18*G19</f>
        <v>#DIV/0!</v>
      </c>
    </row>
    <row r="21" spans="1:7" x14ac:dyDescent="0.25">
      <c r="A21" s="78" t="s">
        <v>36</v>
      </c>
      <c r="B21" s="78"/>
      <c r="C21" s="78"/>
      <c r="D21" s="78"/>
      <c r="E21" s="78"/>
      <c r="F21" s="78"/>
      <c r="G21" s="78"/>
    </row>
    <row r="22" spans="1:7" ht="30" x14ac:dyDescent="0.25">
      <c r="A22" s="29">
        <v>1</v>
      </c>
      <c r="B22" s="30"/>
      <c r="C22" s="31" t="s">
        <v>78</v>
      </c>
      <c r="D22" s="31"/>
      <c r="E22" s="30"/>
      <c r="F22" s="32">
        <v>1</v>
      </c>
      <c r="G22" s="33">
        <f>1/F22</f>
        <v>1</v>
      </c>
    </row>
    <row r="23" spans="1:7" x14ac:dyDescent="0.25">
      <c r="A23" s="29">
        <f>A22+1</f>
        <v>2</v>
      </c>
      <c r="B23" s="30"/>
      <c r="C23" s="31"/>
      <c r="D23" s="31"/>
      <c r="E23" s="30"/>
      <c r="F23" s="32"/>
      <c r="G23" s="33" t="e">
        <f>1/F23</f>
        <v>#DIV/0!</v>
      </c>
    </row>
    <row r="24" spans="1:7" x14ac:dyDescent="0.25">
      <c r="A24" s="29">
        <f>A23+1</f>
        <v>3</v>
      </c>
      <c r="B24" s="30"/>
      <c r="C24" s="31"/>
      <c r="D24" s="31"/>
      <c r="E24" s="30"/>
      <c r="F24" s="32"/>
      <c r="G24" s="33" t="e">
        <f>1/F24</f>
        <v>#DIV/0!</v>
      </c>
    </row>
    <row r="25" spans="1:7" x14ac:dyDescent="0.25">
      <c r="A25" s="29" t="s">
        <v>32</v>
      </c>
      <c r="B25" s="30"/>
      <c r="C25" s="30"/>
      <c r="D25" s="30"/>
      <c r="E25" s="30"/>
      <c r="F25" s="32"/>
      <c r="G25" s="33" t="e">
        <f>1/F25</f>
        <v>#DIV/0!</v>
      </c>
    </row>
    <row r="26" spans="1:7" x14ac:dyDescent="0.25">
      <c r="A26" s="66" t="s">
        <v>37</v>
      </c>
      <c r="B26" s="67"/>
      <c r="C26" s="67"/>
      <c r="D26" s="67"/>
      <c r="E26" s="67"/>
      <c r="F26" s="68"/>
      <c r="G26" s="34" t="e">
        <f>SUM(G22:G25)</f>
        <v>#DIV/0!</v>
      </c>
    </row>
    <row r="27" spans="1:7" x14ac:dyDescent="0.25">
      <c r="A27" s="69" t="s">
        <v>47</v>
      </c>
      <c r="B27" s="70"/>
      <c r="C27" s="70"/>
      <c r="D27" s="70"/>
      <c r="E27" s="70"/>
      <c r="F27" s="71"/>
      <c r="G27" s="35">
        <v>15</v>
      </c>
    </row>
    <row r="28" spans="1:7" x14ac:dyDescent="0.25">
      <c r="A28" s="72" t="s">
        <v>48</v>
      </c>
      <c r="B28" s="73"/>
      <c r="C28" s="73"/>
      <c r="D28" s="73"/>
      <c r="E28" s="73"/>
      <c r="F28" s="74"/>
      <c r="G28" s="36" t="e">
        <f>G26*G27</f>
        <v>#DIV/0!</v>
      </c>
    </row>
    <row r="29" spans="1:7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ht="30" x14ac:dyDescent="0.25">
      <c r="A30" s="29">
        <v>1</v>
      </c>
      <c r="B30" s="30"/>
      <c r="C30" s="31" t="s">
        <v>78</v>
      </c>
      <c r="D30" s="31"/>
      <c r="E30" s="30"/>
      <c r="F30" s="32">
        <v>1</v>
      </c>
      <c r="G30" s="33">
        <f>1/F30</f>
        <v>1</v>
      </c>
    </row>
    <row r="31" spans="1:7" x14ac:dyDescent="0.25">
      <c r="A31" s="29">
        <f>A30+1</f>
        <v>2</v>
      </c>
      <c r="B31" s="30"/>
      <c r="C31" s="31"/>
      <c r="D31" s="31"/>
      <c r="E31" s="30"/>
      <c r="F31" s="32"/>
      <c r="G31" s="33" t="e">
        <f>1/F31</f>
        <v>#DIV/0!</v>
      </c>
    </row>
    <row r="32" spans="1:7" x14ac:dyDescent="0.25">
      <c r="A32" s="29">
        <f>A31+1</f>
        <v>3</v>
      </c>
      <c r="B32" s="30"/>
      <c r="C32" s="31"/>
      <c r="D32" s="31"/>
      <c r="E32" s="30"/>
      <c r="F32" s="32"/>
      <c r="G32" s="33" t="e">
        <f>1/F32</f>
        <v>#DIV/0!</v>
      </c>
    </row>
    <row r="33" spans="1:7" x14ac:dyDescent="0.25">
      <c r="A33" s="29" t="s">
        <v>32</v>
      </c>
      <c r="B33" s="30"/>
      <c r="C33" s="30"/>
      <c r="D33" s="30"/>
      <c r="E33" s="30"/>
      <c r="F33" s="32"/>
      <c r="G33" s="33" t="e">
        <f>1/F33</f>
        <v>#DIV/0!</v>
      </c>
    </row>
    <row r="34" spans="1:7" x14ac:dyDescent="0.25">
      <c r="A34" s="66" t="s">
        <v>39</v>
      </c>
      <c r="B34" s="67"/>
      <c r="C34" s="67"/>
      <c r="D34" s="67"/>
      <c r="E34" s="67"/>
      <c r="F34" s="68"/>
      <c r="G34" s="34" t="e">
        <f>SUM(G30:G33)</f>
        <v>#DIV/0!</v>
      </c>
    </row>
    <row r="35" spans="1:7" x14ac:dyDescent="0.25">
      <c r="A35" s="69" t="s">
        <v>49</v>
      </c>
      <c r="B35" s="70"/>
      <c r="C35" s="70"/>
      <c r="D35" s="70"/>
      <c r="E35" s="70"/>
      <c r="F35" s="71"/>
      <c r="G35" s="35">
        <v>10</v>
      </c>
    </row>
    <row r="36" spans="1:7" x14ac:dyDescent="0.25">
      <c r="A36" s="72" t="s">
        <v>50</v>
      </c>
      <c r="B36" s="73"/>
      <c r="C36" s="73"/>
      <c r="D36" s="73"/>
      <c r="E36" s="73"/>
      <c r="F36" s="74"/>
      <c r="G36" s="36" t="e">
        <f>G34*G35</f>
        <v>#DIV/0!</v>
      </c>
    </row>
    <row r="37" spans="1:7" x14ac:dyDescent="0.25">
      <c r="A37" s="78" t="s">
        <v>79</v>
      </c>
      <c r="B37" s="78"/>
      <c r="C37" s="78"/>
      <c r="D37" s="78"/>
      <c r="E37" s="78"/>
      <c r="F37" s="78"/>
      <c r="G37" s="78"/>
    </row>
    <row r="38" spans="1:7" ht="30" x14ac:dyDescent="0.25">
      <c r="A38" s="29">
        <v>1</v>
      </c>
      <c r="B38" s="30"/>
      <c r="C38" s="31" t="s">
        <v>80</v>
      </c>
      <c r="D38" s="31"/>
      <c r="E38" s="30"/>
      <c r="F38" s="32">
        <v>1</v>
      </c>
      <c r="G38" s="33">
        <f>1/F38</f>
        <v>1</v>
      </c>
    </row>
    <row r="39" spans="1:7" x14ac:dyDescent="0.25">
      <c r="A39" s="29">
        <f>A38+1</f>
        <v>2</v>
      </c>
      <c r="B39" s="30"/>
      <c r="C39" s="31"/>
      <c r="D39" s="31"/>
      <c r="E39" s="30"/>
      <c r="F39" s="32"/>
      <c r="G39" s="33" t="e">
        <f>1/F39</f>
        <v>#DIV/0!</v>
      </c>
    </row>
    <row r="40" spans="1:7" x14ac:dyDescent="0.25">
      <c r="A40" s="29">
        <f>A39+1</f>
        <v>3</v>
      </c>
      <c r="B40" s="30"/>
      <c r="C40" s="31"/>
      <c r="D40" s="31"/>
      <c r="E40" s="30"/>
      <c r="F40" s="32"/>
      <c r="G40" s="33" t="e">
        <f>1/F40</f>
        <v>#DIV/0!</v>
      </c>
    </row>
    <row r="41" spans="1:7" x14ac:dyDescent="0.25">
      <c r="A41" s="29" t="s">
        <v>32</v>
      </c>
      <c r="B41" s="30"/>
      <c r="C41" s="31"/>
      <c r="D41" s="30"/>
      <c r="E41" s="30"/>
      <c r="F41" s="32"/>
      <c r="G41" s="33" t="e">
        <f>1/F41</f>
        <v>#DIV/0!</v>
      </c>
    </row>
    <row r="42" spans="1:7" x14ac:dyDescent="0.25">
      <c r="A42" s="66" t="s">
        <v>40</v>
      </c>
      <c r="B42" s="67"/>
      <c r="C42" s="67"/>
      <c r="D42" s="67"/>
      <c r="E42" s="67"/>
      <c r="F42" s="68"/>
      <c r="G42" s="34" t="e">
        <f>SUM(G38:G41)</f>
        <v>#DIV/0!</v>
      </c>
    </row>
    <row r="43" spans="1:7" x14ac:dyDescent="0.25">
      <c r="A43" s="69" t="s">
        <v>51</v>
      </c>
      <c r="B43" s="70"/>
      <c r="C43" s="70"/>
      <c r="D43" s="70"/>
      <c r="E43" s="70"/>
      <c r="F43" s="71"/>
      <c r="G43" s="35">
        <v>7</v>
      </c>
    </row>
    <row r="44" spans="1:7" x14ac:dyDescent="0.25">
      <c r="A44" s="72" t="s">
        <v>52</v>
      </c>
      <c r="B44" s="73"/>
      <c r="C44" s="73"/>
      <c r="D44" s="73"/>
      <c r="E44" s="73"/>
      <c r="F44" s="74"/>
      <c r="G44" s="36" t="e">
        <f>G42*G43</f>
        <v>#DIV/0!</v>
      </c>
    </row>
    <row r="45" spans="1:7" x14ac:dyDescent="0.25">
      <c r="A45" s="78" t="s">
        <v>81</v>
      </c>
      <c r="B45" s="78"/>
      <c r="C45" s="78"/>
      <c r="D45" s="78"/>
      <c r="E45" s="78"/>
      <c r="F45" s="78"/>
      <c r="G45" s="78"/>
    </row>
    <row r="46" spans="1:7" x14ac:dyDescent="0.25">
      <c r="A46" s="29">
        <v>1</v>
      </c>
      <c r="B46" s="30"/>
      <c r="C46" s="31"/>
      <c r="D46" s="31"/>
      <c r="E46" s="30"/>
      <c r="F46" s="32">
        <v>1</v>
      </c>
      <c r="G46" s="33">
        <f>1/F46</f>
        <v>1</v>
      </c>
    </row>
    <row r="47" spans="1:7" x14ac:dyDescent="0.25">
      <c r="A47" s="29">
        <f>A46+1</f>
        <v>2</v>
      </c>
      <c r="B47" s="30"/>
      <c r="C47" s="31"/>
      <c r="D47" s="31"/>
      <c r="E47" s="30"/>
      <c r="F47" s="32"/>
      <c r="G47" s="33" t="e">
        <f>1/F47</f>
        <v>#DIV/0!</v>
      </c>
    </row>
    <row r="48" spans="1:7" x14ac:dyDescent="0.25">
      <c r="A48" s="29">
        <f>A47+1</f>
        <v>3</v>
      </c>
      <c r="B48" s="30"/>
      <c r="C48" s="31"/>
      <c r="D48" s="31"/>
      <c r="E48" s="30"/>
      <c r="F48" s="32"/>
      <c r="G48" s="33" t="e">
        <f>1/F48</f>
        <v>#DIV/0!</v>
      </c>
    </row>
    <row r="49" spans="1:7" x14ac:dyDescent="0.25">
      <c r="A49" s="29" t="s">
        <v>32</v>
      </c>
      <c r="B49" s="30"/>
      <c r="C49" s="30"/>
      <c r="D49" s="30"/>
      <c r="E49" s="30"/>
      <c r="F49" s="32"/>
      <c r="G49" s="33" t="e">
        <f>1/F49</f>
        <v>#DIV/0!</v>
      </c>
    </row>
    <row r="50" spans="1:7" x14ac:dyDescent="0.25">
      <c r="A50" s="66" t="s">
        <v>41</v>
      </c>
      <c r="B50" s="67"/>
      <c r="C50" s="67"/>
      <c r="D50" s="67"/>
      <c r="E50" s="67"/>
      <c r="F50" s="68"/>
      <c r="G50" s="34" t="e">
        <f>SUM(G46:G49)</f>
        <v>#DIV/0!</v>
      </c>
    </row>
    <row r="51" spans="1:7" x14ac:dyDescent="0.25">
      <c r="A51" s="69" t="s">
        <v>55</v>
      </c>
      <c r="B51" s="70"/>
      <c r="C51" s="70"/>
      <c r="D51" s="70"/>
      <c r="E51" s="70"/>
      <c r="F51" s="71"/>
      <c r="G51" s="35">
        <v>20</v>
      </c>
    </row>
    <row r="52" spans="1:7" x14ac:dyDescent="0.25">
      <c r="A52" s="72" t="s">
        <v>56</v>
      </c>
      <c r="B52" s="73"/>
      <c r="C52" s="73"/>
      <c r="D52" s="73"/>
      <c r="E52" s="73"/>
      <c r="F52" s="74"/>
      <c r="G52" s="36" t="e">
        <f>G50*G51</f>
        <v>#DIV/0!</v>
      </c>
    </row>
    <row r="53" spans="1:7" x14ac:dyDescent="0.25">
      <c r="A53" s="78" t="s">
        <v>82</v>
      </c>
      <c r="B53" s="78"/>
      <c r="C53" s="78"/>
      <c r="D53" s="78"/>
      <c r="E53" s="78"/>
      <c r="F53" s="78"/>
      <c r="G53" s="78"/>
    </row>
    <row r="54" spans="1:7" x14ac:dyDescent="0.25">
      <c r="A54" s="29">
        <v>1</v>
      </c>
      <c r="B54" s="30"/>
      <c r="C54" s="31"/>
      <c r="D54" s="31"/>
      <c r="E54" s="30"/>
      <c r="F54" s="32">
        <v>1</v>
      </c>
      <c r="G54" s="33">
        <f>1/F54</f>
        <v>1</v>
      </c>
    </row>
    <row r="55" spans="1:7" x14ac:dyDescent="0.25">
      <c r="A55" s="29">
        <f>A54+1</f>
        <v>2</v>
      </c>
      <c r="B55" s="30"/>
      <c r="C55" s="31"/>
      <c r="D55" s="31"/>
      <c r="E55" s="30"/>
      <c r="F55" s="32"/>
      <c r="G55" s="33" t="e">
        <f>1/F55</f>
        <v>#DIV/0!</v>
      </c>
    </row>
    <row r="56" spans="1:7" x14ac:dyDescent="0.25">
      <c r="A56" s="29">
        <f>A55+1</f>
        <v>3</v>
      </c>
      <c r="B56" s="30"/>
      <c r="C56" s="31"/>
      <c r="D56" s="31"/>
      <c r="E56" s="30"/>
      <c r="F56" s="32"/>
      <c r="G56" s="33" t="e">
        <f>1/F56</f>
        <v>#DIV/0!</v>
      </c>
    </row>
    <row r="57" spans="1:7" x14ac:dyDescent="0.25">
      <c r="A57" s="29" t="s">
        <v>32</v>
      </c>
      <c r="B57" s="30"/>
      <c r="C57" s="30"/>
      <c r="D57" s="30"/>
      <c r="E57" s="30"/>
      <c r="F57" s="32"/>
      <c r="G57" s="33" t="e">
        <f>1/F57</f>
        <v>#DIV/0!</v>
      </c>
    </row>
    <row r="58" spans="1:7" x14ac:dyDescent="0.25">
      <c r="A58" s="66" t="s">
        <v>42</v>
      </c>
      <c r="B58" s="67"/>
      <c r="C58" s="67"/>
      <c r="D58" s="67"/>
      <c r="E58" s="67"/>
      <c r="F58" s="68"/>
      <c r="G58" s="34" t="e">
        <f>SUM(G54:G57)</f>
        <v>#DIV/0!</v>
      </c>
    </row>
    <row r="59" spans="1:7" x14ac:dyDescent="0.25">
      <c r="A59" s="69" t="s">
        <v>53</v>
      </c>
      <c r="B59" s="70"/>
      <c r="C59" s="70"/>
      <c r="D59" s="70"/>
      <c r="E59" s="70"/>
      <c r="F59" s="71"/>
      <c r="G59" s="35">
        <v>30</v>
      </c>
    </row>
    <row r="60" spans="1:7" x14ac:dyDescent="0.25">
      <c r="A60" s="72" t="s">
        <v>54</v>
      </c>
      <c r="B60" s="73"/>
      <c r="C60" s="73"/>
      <c r="D60" s="73"/>
      <c r="E60" s="73"/>
      <c r="F60" s="74"/>
      <c r="G60" s="36" t="e">
        <f>G58*G59</f>
        <v>#DIV/0!</v>
      </c>
    </row>
    <row r="61" spans="1:7" x14ac:dyDescent="0.25">
      <c r="A61" s="79" t="s">
        <v>83</v>
      </c>
      <c r="B61" s="78"/>
      <c r="C61" s="78"/>
      <c r="D61" s="78"/>
      <c r="E61" s="78"/>
      <c r="F61" s="78"/>
      <c r="G61" s="78"/>
    </row>
    <row r="62" spans="1:7" x14ac:dyDescent="0.25">
      <c r="A62" s="29">
        <v>1</v>
      </c>
      <c r="B62" s="30"/>
      <c r="C62" s="31"/>
      <c r="D62" s="31"/>
      <c r="E62" s="30"/>
      <c r="F62" s="32">
        <v>1</v>
      </c>
      <c r="G62" s="33">
        <f>1/F62</f>
        <v>1</v>
      </c>
    </row>
    <row r="63" spans="1:7" x14ac:dyDescent="0.25">
      <c r="A63" s="29">
        <f>A62+1</f>
        <v>2</v>
      </c>
      <c r="B63" s="30"/>
      <c r="C63" s="31"/>
      <c r="D63" s="31"/>
      <c r="E63" s="30"/>
      <c r="F63" s="32"/>
      <c r="G63" s="33" t="e">
        <f>1/F63</f>
        <v>#DIV/0!</v>
      </c>
    </row>
    <row r="64" spans="1:7" x14ac:dyDescent="0.25">
      <c r="A64" s="29">
        <f>A63+1</f>
        <v>3</v>
      </c>
      <c r="B64" s="30"/>
      <c r="C64" s="31"/>
      <c r="D64" s="31"/>
      <c r="E64" s="30"/>
      <c r="F64" s="32"/>
      <c r="G64" s="33" t="e">
        <f>1/F64</f>
        <v>#DIV/0!</v>
      </c>
    </row>
    <row r="65" spans="1:7" x14ac:dyDescent="0.25">
      <c r="A65" s="29" t="s">
        <v>32</v>
      </c>
      <c r="B65" s="30"/>
      <c r="C65" s="30"/>
      <c r="D65" s="30"/>
      <c r="E65" s="30"/>
      <c r="F65" s="32"/>
      <c r="G65" s="33" t="e">
        <f>1/F65</f>
        <v>#DIV/0!</v>
      </c>
    </row>
    <row r="66" spans="1:7" x14ac:dyDescent="0.25">
      <c r="A66" s="66" t="s">
        <v>84</v>
      </c>
      <c r="B66" s="67"/>
      <c r="C66" s="67"/>
      <c r="D66" s="67"/>
      <c r="E66" s="67"/>
      <c r="F66" s="68"/>
      <c r="G66" s="34" t="e">
        <f>SUM(G62:G65)</f>
        <v>#DIV/0!</v>
      </c>
    </row>
    <row r="67" spans="1:7" x14ac:dyDescent="0.25">
      <c r="A67" s="69" t="s">
        <v>67</v>
      </c>
      <c r="B67" s="70"/>
      <c r="C67" s="70"/>
      <c r="D67" s="70"/>
      <c r="E67" s="70"/>
      <c r="F67" s="71"/>
      <c r="G67" s="35">
        <v>15</v>
      </c>
    </row>
    <row r="68" spans="1:7" x14ac:dyDescent="0.25">
      <c r="A68" s="72" t="s">
        <v>68</v>
      </c>
      <c r="B68" s="73"/>
      <c r="C68" s="73"/>
      <c r="D68" s="73"/>
      <c r="E68" s="73"/>
      <c r="F68" s="74"/>
      <c r="G68" s="36" t="e">
        <f>G66*G67</f>
        <v>#DIV/0!</v>
      </c>
    </row>
    <row r="70" spans="1:7" x14ac:dyDescent="0.25">
      <c r="A70" s="75" t="s">
        <v>85</v>
      </c>
      <c r="B70" s="75"/>
      <c r="C70" s="75"/>
      <c r="D70" s="75"/>
      <c r="E70" s="75"/>
      <c r="F70" s="75"/>
      <c r="G70" s="75"/>
    </row>
    <row r="71" spans="1:7" ht="30" customHeight="1" x14ac:dyDescent="0.25">
      <c r="A71" s="65" t="s">
        <v>95</v>
      </c>
      <c r="B71" s="65"/>
      <c r="C71" s="65"/>
      <c r="D71" s="65"/>
      <c r="E71" s="65"/>
      <c r="F71" s="65"/>
      <c r="G71" s="65"/>
    </row>
    <row r="72" spans="1:7" ht="30" customHeight="1" x14ac:dyDescent="0.25">
      <c r="A72" s="65" t="s">
        <v>96</v>
      </c>
      <c r="B72" s="65"/>
      <c r="C72" s="65"/>
      <c r="D72" s="65"/>
      <c r="E72" s="65"/>
      <c r="F72" s="65"/>
      <c r="G72" s="65"/>
    </row>
  </sheetData>
  <mergeCells count="37">
    <mergeCell ref="A61:G61"/>
    <mergeCell ref="A43:F43"/>
    <mergeCell ref="A44:F44"/>
    <mergeCell ref="A51:F51"/>
    <mergeCell ref="A52:F52"/>
    <mergeCell ref="A59:F59"/>
    <mergeCell ref="A60:F60"/>
    <mergeCell ref="A45:G45"/>
    <mergeCell ref="A50:F50"/>
    <mergeCell ref="A53:G53"/>
    <mergeCell ref="A58:F58"/>
    <mergeCell ref="A29:G29"/>
    <mergeCell ref="A34:F34"/>
    <mergeCell ref="A37:G37"/>
    <mergeCell ref="A42:F42"/>
    <mergeCell ref="A27:F27"/>
    <mergeCell ref="A28:F28"/>
    <mergeCell ref="A35:F35"/>
    <mergeCell ref="A36:F36"/>
    <mergeCell ref="A19:F19"/>
    <mergeCell ref="A20:F20"/>
    <mergeCell ref="A21:G21"/>
    <mergeCell ref="A18:F18"/>
    <mergeCell ref="A26:F26"/>
    <mergeCell ref="A1:G1"/>
    <mergeCell ref="A2:G2"/>
    <mergeCell ref="A5:G5"/>
    <mergeCell ref="A10:F10"/>
    <mergeCell ref="A13:G13"/>
    <mergeCell ref="A11:F11"/>
    <mergeCell ref="A12:F12"/>
    <mergeCell ref="A72:G72"/>
    <mergeCell ref="A66:F66"/>
    <mergeCell ref="A67:F67"/>
    <mergeCell ref="A68:F68"/>
    <mergeCell ref="A70:G70"/>
    <mergeCell ref="A71:G7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3" sqref="A23"/>
    </sheetView>
  </sheetViews>
  <sheetFormatPr defaultRowHeight="15" x14ac:dyDescent="0.25"/>
  <cols>
    <col min="1" max="1" width="111" bestFit="1" customWidth="1"/>
  </cols>
  <sheetData>
    <row r="1" spans="1:3" x14ac:dyDescent="0.25">
      <c r="A1" t="s">
        <v>18</v>
      </c>
      <c r="C1">
        <v>1</v>
      </c>
    </row>
    <row r="2" spans="1:3" x14ac:dyDescent="0.25">
      <c r="A2" t="s">
        <v>19</v>
      </c>
      <c r="C2">
        <v>2</v>
      </c>
    </row>
    <row r="3" spans="1:3" x14ac:dyDescent="0.25">
      <c r="A3" t="s">
        <v>20</v>
      </c>
      <c r="C3">
        <v>3</v>
      </c>
    </row>
    <row r="4" spans="1:3" x14ac:dyDescent="0.25">
      <c r="C4">
        <v>4</v>
      </c>
    </row>
    <row r="5" spans="1:3" x14ac:dyDescent="0.25">
      <c r="A5" t="s">
        <v>21</v>
      </c>
      <c r="C5">
        <v>5</v>
      </c>
    </row>
    <row r="6" spans="1:3" x14ac:dyDescent="0.25">
      <c r="A6" t="s">
        <v>22</v>
      </c>
      <c r="C6">
        <v>6</v>
      </c>
    </row>
    <row r="7" spans="1:3" x14ac:dyDescent="0.25">
      <c r="A7" t="s">
        <v>23</v>
      </c>
    </row>
    <row r="8" spans="1:3" x14ac:dyDescent="0.25">
      <c r="A8" t="s">
        <v>24</v>
      </c>
    </row>
    <row r="10" spans="1:3" x14ac:dyDescent="0.25">
      <c r="A10" t="s">
        <v>58</v>
      </c>
    </row>
    <row r="11" spans="1:3" x14ac:dyDescent="0.25">
      <c r="A11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1" spans="1:1" x14ac:dyDescent="0.25">
      <c r="A21" t="s">
        <v>72</v>
      </c>
    </row>
    <row r="22" spans="1:1" x14ac:dyDescent="0.25">
      <c r="A2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ИК</vt:lpstr>
      <vt:lpstr>Перечень достижений пп. 1-8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Киргина Мария Владимировна</dc:creator>
  <cp:lastModifiedBy>Тюменцева Евгения Ярославовна</cp:lastModifiedBy>
  <dcterms:created xsi:type="dcterms:W3CDTF">2015-06-05T18:19:34Z</dcterms:created>
  <dcterms:modified xsi:type="dcterms:W3CDTF">2025-09-01T02:28:14Z</dcterms:modified>
</cp:coreProperties>
</file>